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Heike Papke\Phrasenbutt NAF\"/>
    </mc:Choice>
  </mc:AlternateContent>
  <xr:revisionPtr revIDLastSave="0" documentId="8_{1DA8EA80-6636-4616-A55D-82F3990916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F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M30" i="1" l="1"/>
  <c r="M21" i="1"/>
  <c r="AN21" i="1" s="1"/>
  <c r="AN16" i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K30" i="1"/>
  <c r="I30" i="1"/>
  <c r="G30" i="1"/>
  <c r="E30" i="1"/>
  <c r="AN27" i="1"/>
  <c r="AN26" i="1"/>
  <c r="AN25" i="1"/>
  <c r="AN24" i="1"/>
  <c r="AN23" i="1"/>
  <c r="AN22" i="1"/>
  <c r="AN20" i="1"/>
  <c r="AN19" i="1"/>
  <c r="AN18" i="1"/>
  <c r="AN17" i="1"/>
  <c r="AN15" i="1"/>
  <c r="AN14" i="1"/>
  <c r="AN13" i="1"/>
  <c r="AN12" i="1"/>
  <c r="AN11" i="1"/>
  <c r="AN10" i="1"/>
  <c r="AN9" i="1"/>
  <c r="C30" i="1"/>
  <c r="AN8" i="1"/>
  <c r="AN3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Heike Papke</author>
    <author>Thomas Schneider</author>
  </authors>
  <commentList>
    <comment ref="J8" authorId="0" shapeId="0" xr:uid="{E647D50E-A003-47D6-A4D4-C565B31085AF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#762</t>
        </r>
      </text>
    </comment>
    <comment ref="L8" authorId="1" shapeId="0" xr:uid="{F7C8E272-B84D-42E6-9429-9E22F0CC6EDA}">
      <text>
        <r>
          <rPr>
            <b/>
            <sz val="9"/>
            <color indexed="81"/>
            <rFont val="Segoe UI"/>
            <family val="2"/>
          </rPr>
          <t>#820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10" authorId="0" shapeId="0" xr:uid="{1ED3A035-24C4-486E-B459-6B60D6606212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#764
#766 x 4</t>
        </r>
      </text>
    </comment>
    <comment ref="L10" authorId="1" shapeId="0" xr:uid="{DD759167-7067-4ECA-A462-A1C60D1A517E}">
      <text>
        <r>
          <rPr>
            <b/>
            <sz val="9"/>
            <color indexed="81"/>
            <rFont val="Segoe UI"/>
            <family val="2"/>
          </rPr>
          <t>#770 Spende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P10" authorId="0" shapeId="0" xr:uid="{5892E7EB-7D2C-49FE-864A-71B5B260BB75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#928
Aufrundung auf 100€</t>
        </r>
      </text>
    </comment>
    <comment ref="X11" authorId="0" shapeId="0" xr:uid="{D2753E3A-EC85-4CA1-B722-42B4CBD6C0F1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Sonderbonus 15€</t>
        </r>
      </text>
    </comment>
    <comment ref="N12" authorId="1" shapeId="0" xr:uid="{BC98EC23-0F4F-4988-8EB9-81601DCE649A}">
      <text>
        <r>
          <rPr>
            <b/>
            <sz val="9"/>
            <color indexed="81"/>
            <rFont val="Segoe UI"/>
            <charset val="1"/>
          </rPr>
          <t xml:space="preserve">#855 Bonus Heiblu + Heike
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L13" authorId="1" shapeId="0" xr:uid="{79FF0CAD-C0F1-4FA2-B407-D8BCDF1D2AC1}">
      <text>
        <r>
          <rPr>
            <b/>
            <sz val="9"/>
            <color indexed="81"/>
            <rFont val="Segoe UI"/>
            <family val="2"/>
          </rPr>
          <t>#816 2x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X15" authorId="0" shapeId="0" xr:uid="{806E3191-EBA3-440C-8CA0-B3D630E5A29B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#1.082</t>
        </r>
      </text>
    </comment>
    <comment ref="D18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#662</t>
        </r>
      </text>
    </comment>
    <comment ref="J18" authorId="0" shapeId="0" xr:uid="{F5E62390-81CB-42E1-998D-3D81A113A12E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#765 x 4
#767</t>
        </r>
      </text>
    </comment>
    <comment ref="L18" authorId="1" shapeId="0" xr:uid="{04F357D7-72CD-411D-9477-21FB625E5A6E}">
      <text>
        <r>
          <rPr>
            <b/>
            <sz val="9"/>
            <color indexed="81"/>
            <rFont val="Segoe UI"/>
            <family val="2"/>
          </rPr>
          <t>#819 2x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N18" authorId="1" shapeId="0" xr:uid="{F4BAAE11-34A9-4564-9B24-EF146DAAB033}">
      <text>
        <r>
          <rPr>
            <b/>
            <sz val="9"/>
            <color indexed="81"/>
            <rFont val="Segoe UI"/>
            <charset val="1"/>
          </rPr>
          <t>#889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T18" authorId="0" shapeId="0" xr:uid="{CED41D82-7B87-4A0B-8001-E4DE8AE49ECC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#992</t>
        </r>
      </text>
    </comment>
    <comment ref="V18" authorId="0" shapeId="0" xr:uid="{0209A78D-AE57-4ADD-BFA6-8891C98B1853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#1.025 x 6</t>
        </r>
      </text>
    </comment>
    <comment ref="L21" authorId="1" shapeId="0" xr:uid="{7078E6D3-48FF-41DC-AF59-EB98FBAF7690}">
      <text>
        <r>
          <rPr>
            <b/>
            <sz val="9"/>
            <color indexed="81"/>
            <rFont val="Segoe UI"/>
            <family val="2"/>
          </rPr>
          <t>#814 3x</t>
        </r>
        <r>
          <rPr>
            <sz val="9"/>
            <color indexed="81"/>
            <rFont val="Segoe UI"/>
            <family val="2"/>
          </rPr>
          <t xml:space="preserve">
#815 Bonus
</t>
        </r>
      </text>
    </comment>
    <comment ref="X21" authorId="0" shapeId="0" xr:uid="{47253EE2-4676-4B4F-9A0B-F45B65E48E59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Aufrundung auf 60€</t>
        </r>
      </text>
    </comment>
    <comment ref="R22" authorId="0" shapeId="0" xr:uid="{3CC03DCA-D350-49F3-A89B-6C7C614B7DFA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#944
#947</t>
        </r>
      </text>
    </comment>
    <comment ref="R23" authorId="0" shapeId="0" xr:uid="{0DCDD714-9FA2-4DB6-9EC3-BF5EE88C06C3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#945</t>
        </r>
      </text>
    </comment>
  </commentList>
</comments>
</file>

<file path=xl/sharedStrings.xml><?xml version="1.0" encoding="utf-8"?>
<sst xmlns="http://schemas.openxmlformats.org/spreadsheetml/2006/main" count="63" uniqueCount="28">
  <si>
    <t>Member</t>
  </si>
  <si>
    <t>Vortrag</t>
  </si>
  <si>
    <t>KW</t>
  </si>
  <si>
    <t>€</t>
  </si>
  <si>
    <t>SZ</t>
  </si>
  <si>
    <t>TOTAL:</t>
  </si>
  <si>
    <t>Gesamt</t>
  </si>
  <si>
    <t>baderxman</t>
  </si>
  <si>
    <t>Futterpause</t>
  </si>
  <si>
    <t>Matze9mib</t>
  </si>
  <si>
    <t>Heiblu</t>
  </si>
  <si>
    <t>Phrasenbutt NAF KW 34/24 bis 03/25 - Saisaon 2024/2025</t>
  </si>
  <si>
    <t>Ingeson</t>
  </si>
  <si>
    <t>Rutenhalter</t>
  </si>
  <si>
    <t>Heilbuttdieter</t>
  </si>
  <si>
    <t>Krümel</t>
  </si>
  <si>
    <t>Noah</t>
  </si>
  <si>
    <t>Bayerndorsch</t>
  </si>
  <si>
    <t>Kroni</t>
  </si>
  <si>
    <t>Schwabe</t>
  </si>
  <si>
    <t>Brassenjäger</t>
  </si>
  <si>
    <t>Buttmann</t>
  </si>
  <si>
    <t>Laheda</t>
  </si>
  <si>
    <t>hermi</t>
  </si>
  <si>
    <t>03.02.-09.02.25</t>
  </si>
  <si>
    <t>10.02.-16.02.25</t>
  </si>
  <si>
    <t>1*</t>
  </si>
  <si>
    <t>Matu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</si>
</sst>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7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24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5" borderId="11" xfId="0" applyFill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21" fillId="0" borderId="14" xfId="0" applyFont="1" applyBorder="1"/>
    <xf numFmtId="0" fontId="21" fillId="0" borderId="0" xfId="0" applyFont="1"/>
    <xf numFmtId="0" fontId="18" fillId="0" borderId="14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5" xfId="0" applyFont="1" applyBorder="1"/>
    <xf numFmtId="0" fontId="19" fillId="0" borderId="0" xfId="0" applyFont="1"/>
    <xf numFmtId="0" fontId="22" fillId="0" borderId="0" xfId="0" applyFont="1"/>
    <xf numFmtId="0" fontId="24" fillId="0" borderId="11" xfId="0" applyFont="1" applyBorder="1" applyAlignment="1">
      <alignment horizontal="center"/>
    </xf>
    <xf numFmtId="0" fontId="1" fillId="0" borderId="11" xfId="0" applyFont="1" applyBorder="1"/>
    <xf numFmtId="0" fontId="25" fillId="0" borderId="11" xfId="0" applyFont="1" applyBorder="1" applyAlignment="1">
      <alignment horizontal="center"/>
    </xf>
    <xf numFmtId="0" fontId="26" fillId="24" borderId="11" xfId="0" applyFont="1" applyFill="1" applyBorder="1" applyAlignment="1">
      <alignment horizontal="center"/>
    </xf>
    <xf numFmtId="0" fontId="0" fillId="0" borderId="0" xfId="0" applyAlignment="1">
      <alignment horizontal="center" textRotation="90" wrapText="1"/>
    </xf>
    <xf numFmtId="0" fontId="0" fillId="0" borderId="12" xfId="0" applyBorder="1" applyAlignment="1">
      <alignment horizontal="center" textRotation="90" wrapText="1"/>
    </xf>
    <xf numFmtId="0" fontId="1" fillId="0" borderId="0" xfId="0" applyFont="1" applyAlignment="1">
      <alignment horizontal="center" textRotation="90" wrapText="1"/>
    </xf>
    <xf numFmtId="0" fontId="1" fillId="0" borderId="12" xfId="0" applyFont="1" applyBorder="1" applyAlignment="1">
      <alignment horizontal="center" textRotation="90" wrapText="1"/>
    </xf>
  </cellXfs>
  <cellStyles count="42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xr:uid="{00000000-0005-0000-0000-000012000000}"/>
    <cellStyle name="Akzent2" xfId="20" xr:uid="{00000000-0005-0000-0000-000013000000}"/>
    <cellStyle name="Akzent3" xfId="21" xr:uid="{00000000-0005-0000-0000-000014000000}"/>
    <cellStyle name="Akzent4" xfId="22" xr:uid="{00000000-0005-0000-0000-000015000000}"/>
    <cellStyle name="Akzent5" xfId="23" xr:uid="{00000000-0005-0000-0000-000016000000}"/>
    <cellStyle name="Akzent6" xfId="24" xr:uid="{00000000-0005-0000-0000-000017000000}"/>
    <cellStyle name="Ausgabe" xfId="25" xr:uid="{00000000-0005-0000-0000-000018000000}"/>
    <cellStyle name="Berechnung" xfId="26" xr:uid="{00000000-0005-0000-0000-000019000000}"/>
    <cellStyle name="Eingabe" xfId="27" xr:uid="{00000000-0005-0000-0000-00001A000000}"/>
    <cellStyle name="Ergebnis" xfId="28" xr:uid="{00000000-0005-0000-0000-00001B000000}"/>
    <cellStyle name="Erklärender Text" xfId="29" xr:uid="{00000000-0005-0000-0000-00001C000000}"/>
    <cellStyle name="Gut" xfId="30" xr:uid="{00000000-0005-0000-0000-00001D000000}"/>
    <cellStyle name="Neutral 1" xfId="31" xr:uid="{00000000-0005-0000-0000-00001E000000}"/>
    <cellStyle name="Notiz" xfId="32" xr:uid="{00000000-0005-0000-0000-00001F000000}"/>
    <cellStyle name="Schlecht" xfId="33" xr:uid="{00000000-0005-0000-0000-000020000000}"/>
    <cellStyle name="Standard" xfId="0" builtinId="0"/>
    <cellStyle name="Überschrift" xfId="37" xr:uid="{00000000-0005-0000-0000-000022000000}"/>
    <cellStyle name="Überschrift 1" xfId="38" xr:uid="{00000000-0005-0000-0000-000023000000}"/>
    <cellStyle name="Überschrift 2" xfId="39" xr:uid="{00000000-0005-0000-0000-000024000000}"/>
    <cellStyle name="Überschrift 3" xfId="40" xr:uid="{00000000-0005-0000-0000-000025000000}"/>
    <cellStyle name="Überschrift 4" xfId="41" xr:uid="{00000000-0005-0000-0000-000026000000}"/>
    <cellStyle name="Verknüpfte Zelle" xfId="34" xr:uid="{00000000-0005-0000-0000-000027000000}"/>
    <cellStyle name="Warnender Text" xfId="35" xr:uid="{00000000-0005-0000-0000-000028000000}"/>
    <cellStyle name="Zelle überprüfen" xfId="36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36"/>
  <sheetViews>
    <sheetView tabSelected="1" zoomScaleNormal="100" workbookViewId="0">
      <selection activeCell="X22" sqref="X22"/>
    </sheetView>
  </sheetViews>
  <sheetFormatPr baseColWidth="10" defaultColWidth="10" defaultRowHeight="15" x14ac:dyDescent="0.25"/>
  <cols>
    <col min="1" max="1" width="5" customWidth="1"/>
    <col min="2" max="2" width="18.140625" customWidth="1"/>
    <col min="3" max="3" width="9.140625" customWidth="1"/>
    <col min="4" max="39" width="4.7109375" customWidth="1"/>
    <col min="40" max="40" width="8.140625" customWidth="1"/>
  </cols>
  <sheetData>
    <row r="1" spans="2:40" ht="15.75" customHeight="1" x14ac:dyDescent="0.25"/>
    <row r="2" spans="2:40" ht="15.75" customHeight="1" x14ac:dyDescent="0.25">
      <c r="B2" s="1" t="s">
        <v>11</v>
      </c>
      <c r="C2" s="2"/>
      <c r="L2" s="23" t="s">
        <v>24</v>
      </c>
      <c r="N2" s="23" t="s">
        <v>25</v>
      </c>
      <c r="P2" s="25"/>
      <c r="R2" s="25"/>
      <c r="T2" s="25"/>
      <c r="V2" s="25"/>
      <c r="AD2" s="23"/>
      <c r="AF2" s="23"/>
    </row>
    <row r="3" spans="2:40" ht="15" customHeight="1" x14ac:dyDescent="0.25">
      <c r="L3" s="23"/>
      <c r="N3" s="23"/>
      <c r="P3" s="25"/>
      <c r="R3" s="25"/>
      <c r="T3" s="25"/>
      <c r="V3" s="25"/>
      <c r="AD3" s="23"/>
      <c r="AF3" s="23"/>
    </row>
    <row r="4" spans="2:40" ht="15.75" customHeight="1" x14ac:dyDescent="0.25">
      <c r="L4" s="24"/>
      <c r="N4" s="24"/>
      <c r="P4" s="26"/>
      <c r="R4" s="26"/>
      <c r="T4" s="26"/>
      <c r="V4" s="26"/>
      <c r="AD4" s="24"/>
      <c r="AF4" s="24"/>
    </row>
    <row r="5" spans="2:40" ht="15" customHeight="1" x14ac:dyDescent="0.25">
      <c r="B5" s="3" t="s">
        <v>0</v>
      </c>
      <c r="C5" s="2" t="s">
        <v>1</v>
      </c>
      <c r="D5" s="4" t="s">
        <v>2</v>
      </c>
      <c r="E5" s="5" t="s">
        <v>3</v>
      </c>
      <c r="F5" s="4" t="s">
        <v>2</v>
      </c>
      <c r="G5" s="5" t="s">
        <v>3</v>
      </c>
      <c r="H5" s="4" t="s">
        <v>2</v>
      </c>
      <c r="I5" s="5" t="s">
        <v>3</v>
      </c>
      <c r="J5" s="4" t="s">
        <v>2</v>
      </c>
      <c r="K5" s="5" t="s">
        <v>3</v>
      </c>
      <c r="L5" s="4" t="s">
        <v>2</v>
      </c>
      <c r="M5" s="5" t="s">
        <v>3</v>
      </c>
      <c r="N5" s="4" t="s">
        <v>2</v>
      </c>
      <c r="O5" s="5" t="s">
        <v>3</v>
      </c>
      <c r="P5" s="4" t="s">
        <v>2</v>
      </c>
      <c r="Q5" s="5" t="s">
        <v>3</v>
      </c>
      <c r="R5" s="4" t="s">
        <v>2</v>
      </c>
      <c r="S5" s="5" t="s">
        <v>3</v>
      </c>
      <c r="T5" s="4" t="s">
        <v>2</v>
      </c>
      <c r="U5" s="5" t="s">
        <v>3</v>
      </c>
      <c r="V5" s="4" t="s">
        <v>2</v>
      </c>
      <c r="W5" s="5" t="s">
        <v>3</v>
      </c>
      <c r="X5" s="4" t="s">
        <v>2</v>
      </c>
      <c r="Y5" s="5" t="s">
        <v>3</v>
      </c>
      <c r="Z5" s="4" t="s">
        <v>2</v>
      </c>
      <c r="AA5" s="5" t="s">
        <v>3</v>
      </c>
      <c r="AB5" s="4" t="s">
        <v>2</v>
      </c>
      <c r="AC5" s="5" t="s">
        <v>3</v>
      </c>
      <c r="AD5" s="4" t="s">
        <v>2</v>
      </c>
      <c r="AE5" s="5" t="s">
        <v>3</v>
      </c>
      <c r="AF5" s="4" t="s">
        <v>2</v>
      </c>
      <c r="AG5" s="5" t="s">
        <v>3</v>
      </c>
      <c r="AH5" s="4" t="s">
        <v>2</v>
      </c>
      <c r="AI5" s="5" t="s">
        <v>3</v>
      </c>
      <c r="AJ5" s="4" t="s">
        <v>2</v>
      </c>
      <c r="AK5" s="5" t="s">
        <v>3</v>
      </c>
      <c r="AL5" s="4" t="s">
        <v>4</v>
      </c>
      <c r="AM5" s="5" t="s">
        <v>3</v>
      </c>
    </row>
    <row r="6" spans="2:40" ht="15" customHeight="1" x14ac:dyDescent="0.25">
      <c r="B6" s="2"/>
      <c r="C6" s="2"/>
      <c r="D6" s="4">
        <v>2</v>
      </c>
      <c r="E6" s="5"/>
      <c r="F6" s="4">
        <v>3</v>
      </c>
      <c r="G6" s="5"/>
      <c r="H6" s="4">
        <v>4</v>
      </c>
      <c r="I6" s="5"/>
      <c r="J6" s="4">
        <v>5</v>
      </c>
      <c r="K6" s="5"/>
      <c r="L6" s="4">
        <v>6</v>
      </c>
      <c r="M6" s="5"/>
      <c r="N6" s="4">
        <v>7</v>
      </c>
      <c r="O6" s="5"/>
      <c r="P6" s="4">
        <v>8</v>
      </c>
      <c r="Q6" s="5"/>
      <c r="R6" s="4">
        <v>9</v>
      </c>
      <c r="S6" s="5"/>
      <c r="T6" s="22">
        <v>10</v>
      </c>
      <c r="U6" s="5"/>
      <c r="V6" s="4">
        <v>11</v>
      </c>
      <c r="W6" s="5"/>
      <c r="X6" s="4">
        <v>12</v>
      </c>
      <c r="Y6" s="5"/>
      <c r="Z6" s="4">
        <v>13</v>
      </c>
      <c r="AA6" s="5"/>
      <c r="AB6" s="4">
        <v>14</v>
      </c>
      <c r="AC6" s="6"/>
      <c r="AD6" s="4">
        <v>15</v>
      </c>
      <c r="AE6" s="6"/>
      <c r="AF6" s="4">
        <v>16</v>
      </c>
      <c r="AG6" s="6"/>
      <c r="AH6" s="4">
        <v>17</v>
      </c>
      <c r="AI6" s="6"/>
      <c r="AJ6" s="4">
        <v>18</v>
      </c>
      <c r="AK6" s="5"/>
      <c r="AL6" s="4"/>
      <c r="AM6" s="5"/>
    </row>
    <row r="7" spans="2:40" ht="15" customHeight="1" x14ac:dyDescent="0.25">
      <c r="C7" s="2"/>
    </row>
    <row r="8" spans="2:40" ht="15" customHeight="1" x14ac:dyDescent="0.25">
      <c r="B8" s="2" t="s">
        <v>7</v>
      </c>
      <c r="C8" s="2">
        <v>28</v>
      </c>
      <c r="D8" s="5"/>
      <c r="E8" s="5"/>
      <c r="F8" s="5"/>
      <c r="G8" s="5"/>
      <c r="H8" s="5"/>
      <c r="I8" s="5"/>
      <c r="J8" s="5">
        <v>3</v>
      </c>
      <c r="K8" s="5">
        <v>9</v>
      </c>
      <c r="L8" s="5">
        <v>1</v>
      </c>
      <c r="M8" s="5">
        <v>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8"/>
      <c r="AJ8" s="5"/>
      <c r="AK8" s="5"/>
      <c r="AL8" s="5"/>
      <c r="AM8" s="5"/>
      <c r="AN8" s="7">
        <f t="shared" ref="AN8:AN26" si="0">SUM(C8+E8+G8+I8+K8+M8+O8+Q8+S8+U8+W8+Y8+AA8+AC8+AE8+AG8+AI8+AK8+AM8)</f>
        <v>40</v>
      </c>
    </row>
    <row r="9" spans="2:40" ht="15" customHeight="1" x14ac:dyDescent="0.25">
      <c r="B9" s="2" t="s">
        <v>9</v>
      </c>
      <c r="C9" s="2">
        <v>18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21"/>
      <c r="AJ9" s="5"/>
      <c r="AK9" s="5"/>
      <c r="AL9" s="5"/>
      <c r="AM9" s="5"/>
      <c r="AN9" s="7">
        <f t="shared" si="0"/>
        <v>18</v>
      </c>
    </row>
    <row r="10" spans="2:40" ht="15" customHeight="1" x14ac:dyDescent="0.25">
      <c r="B10" s="2" t="s">
        <v>10</v>
      </c>
      <c r="C10" s="2">
        <v>21</v>
      </c>
      <c r="D10" s="5"/>
      <c r="E10" s="5"/>
      <c r="F10" s="5"/>
      <c r="G10" s="5"/>
      <c r="H10" s="5"/>
      <c r="I10" s="5"/>
      <c r="J10" s="5">
        <v>5</v>
      </c>
      <c r="K10" s="5">
        <v>15</v>
      </c>
      <c r="L10" s="5">
        <v>1</v>
      </c>
      <c r="M10" s="5">
        <v>38.450000000000003</v>
      </c>
      <c r="N10" s="5"/>
      <c r="O10" s="5"/>
      <c r="P10" s="5" t="s">
        <v>26</v>
      </c>
      <c r="Q10" s="5">
        <v>25.55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7">
        <f t="shared" si="0"/>
        <v>100</v>
      </c>
    </row>
    <row r="11" spans="2:40" ht="15" customHeight="1" x14ac:dyDescent="0.25">
      <c r="B11" s="2" t="s">
        <v>12</v>
      </c>
      <c r="C11" s="2">
        <v>9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26</v>
      </c>
      <c r="Y11" s="5">
        <v>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7">
        <f t="shared" si="0"/>
        <v>24</v>
      </c>
    </row>
    <row r="12" spans="2:40" ht="15" customHeight="1" x14ac:dyDescent="0.25">
      <c r="B12" s="2" t="s">
        <v>13</v>
      </c>
      <c r="C12" s="2">
        <v>18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>
        <v>1</v>
      </c>
      <c r="O12" s="5">
        <v>23.1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7">
        <f t="shared" si="0"/>
        <v>41.1</v>
      </c>
    </row>
    <row r="13" spans="2:40" ht="15" customHeight="1" x14ac:dyDescent="0.25">
      <c r="B13" s="2" t="s">
        <v>14</v>
      </c>
      <c r="C13" s="2">
        <v>15</v>
      </c>
      <c r="D13" s="5"/>
      <c r="E13" s="5"/>
      <c r="F13" s="5"/>
      <c r="G13" s="5"/>
      <c r="H13" s="5"/>
      <c r="I13" s="5"/>
      <c r="J13" s="5"/>
      <c r="K13" s="5"/>
      <c r="L13" s="5">
        <v>2</v>
      </c>
      <c r="M13" s="5">
        <v>6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7">
        <f t="shared" si="0"/>
        <v>21</v>
      </c>
    </row>
    <row r="14" spans="2:40" ht="15" customHeight="1" x14ac:dyDescent="0.25">
      <c r="B14" s="2" t="s">
        <v>15</v>
      </c>
      <c r="C14" s="2">
        <v>3</v>
      </c>
      <c r="D14" s="5"/>
      <c r="E14" s="8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7">
        <f t="shared" si="0"/>
        <v>3</v>
      </c>
    </row>
    <row r="15" spans="2:40" ht="15" customHeight="1" x14ac:dyDescent="0.25">
      <c r="B15" s="2" t="s">
        <v>16</v>
      </c>
      <c r="C15" s="2">
        <v>15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>
        <v>1</v>
      </c>
      <c r="Y15" s="5">
        <v>3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7">
        <f t="shared" si="0"/>
        <v>18</v>
      </c>
    </row>
    <row r="16" spans="2:40" ht="15" customHeight="1" x14ac:dyDescent="0.25">
      <c r="B16" s="2" t="s">
        <v>17</v>
      </c>
      <c r="C16" s="2">
        <v>3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7">
        <f t="shared" si="0"/>
        <v>3</v>
      </c>
    </row>
    <row r="17" spans="2:41" ht="15" customHeight="1" x14ac:dyDescent="0.25">
      <c r="B17" s="20" t="s">
        <v>18</v>
      </c>
      <c r="C17" s="2">
        <v>6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7">
        <f t="shared" si="0"/>
        <v>6</v>
      </c>
    </row>
    <row r="18" spans="2:41" ht="15" customHeight="1" x14ac:dyDescent="0.25">
      <c r="B18" s="20" t="s">
        <v>19</v>
      </c>
      <c r="C18" s="2">
        <v>12</v>
      </c>
      <c r="D18" s="5">
        <v>1</v>
      </c>
      <c r="E18" s="5">
        <v>3</v>
      </c>
      <c r="F18" s="5"/>
      <c r="G18" s="5"/>
      <c r="H18" s="5"/>
      <c r="I18" s="5"/>
      <c r="J18" s="5">
        <v>5</v>
      </c>
      <c r="K18" s="5">
        <v>15</v>
      </c>
      <c r="L18" s="5">
        <v>2</v>
      </c>
      <c r="M18" s="5">
        <v>6</v>
      </c>
      <c r="N18" s="5">
        <v>2</v>
      </c>
      <c r="O18" s="5">
        <v>6</v>
      </c>
      <c r="P18" s="5"/>
      <c r="Q18" s="5"/>
      <c r="R18" s="5"/>
      <c r="S18" s="5"/>
      <c r="T18" s="5">
        <v>1</v>
      </c>
      <c r="U18" s="5">
        <v>3</v>
      </c>
      <c r="V18" s="5">
        <v>6</v>
      </c>
      <c r="W18" s="5">
        <v>18</v>
      </c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7">
        <f t="shared" si="0"/>
        <v>63</v>
      </c>
    </row>
    <row r="19" spans="2:41" ht="15" customHeight="1" x14ac:dyDescent="0.25">
      <c r="B19" s="20" t="s">
        <v>20</v>
      </c>
      <c r="C19" s="2">
        <v>3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8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7">
        <f t="shared" si="0"/>
        <v>3</v>
      </c>
    </row>
    <row r="20" spans="2:41" ht="15" customHeight="1" x14ac:dyDescent="0.25">
      <c r="B20" s="20" t="s">
        <v>21</v>
      </c>
      <c r="C20" s="2">
        <v>3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8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7">
        <f t="shared" si="0"/>
        <v>3</v>
      </c>
    </row>
    <row r="21" spans="2:41" ht="15" customHeight="1" x14ac:dyDescent="0.25">
      <c r="B21" s="2" t="s">
        <v>22</v>
      </c>
      <c r="C21" s="2">
        <v>6</v>
      </c>
      <c r="D21" s="5"/>
      <c r="E21" s="5"/>
      <c r="F21" s="5"/>
      <c r="G21" s="5"/>
      <c r="H21" s="5"/>
      <c r="I21" s="5"/>
      <c r="J21" s="5"/>
      <c r="K21" s="5"/>
      <c r="L21" s="5">
        <v>4</v>
      </c>
      <c r="M21" s="5">
        <f>9+38.45</f>
        <v>47.45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26</v>
      </c>
      <c r="Y21" s="5">
        <v>6.55</v>
      </c>
      <c r="Z21" s="5"/>
      <c r="AA21" s="5"/>
      <c r="AB21" s="5"/>
      <c r="AC21" s="8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7">
        <f t="shared" si="0"/>
        <v>60</v>
      </c>
    </row>
    <row r="22" spans="2:41" ht="15" customHeight="1" x14ac:dyDescent="0.25">
      <c r="B22" s="2" t="s">
        <v>23</v>
      </c>
      <c r="C22" s="2">
        <v>9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>
        <v>2</v>
      </c>
      <c r="S22" s="5">
        <v>6</v>
      </c>
      <c r="T22" s="5"/>
      <c r="U22" s="5"/>
      <c r="V22" s="5"/>
      <c r="W22" s="5"/>
      <c r="X22" s="5"/>
      <c r="Y22" s="7"/>
      <c r="Z22" s="5"/>
      <c r="AA22" s="5"/>
      <c r="AB22" s="5"/>
      <c r="AC22" s="8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7">
        <f t="shared" si="0"/>
        <v>15</v>
      </c>
    </row>
    <row r="23" spans="2:41" ht="15" customHeight="1" x14ac:dyDescent="0.25">
      <c r="B23" s="2" t="s">
        <v>27</v>
      </c>
      <c r="C23" s="2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>
        <v>1</v>
      </c>
      <c r="S23" s="5">
        <v>3</v>
      </c>
      <c r="T23" s="5"/>
      <c r="U23" s="5"/>
      <c r="V23" s="5"/>
      <c r="W23" s="5"/>
      <c r="X23" s="5"/>
      <c r="Y23" s="7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7">
        <f t="shared" si="0"/>
        <v>3</v>
      </c>
    </row>
    <row r="24" spans="2:41" ht="15" customHeight="1" x14ac:dyDescent="0.25">
      <c r="B24" s="2"/>
      <c r="C24" s="2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7"/>
      <c r="Z24" s="5"/>
      <c r="AA24" s="5"/>
      <c r="AB24" s="5"/>
      <c r="AC24" s="19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7">
        <f t="shared" si="0"/>
        <v>0</v>
      </c>
    </row>
    <row r="25" spans="2:41" ht="15" customHeight="1" x14ac:dyDescent="0.25">
      <c r="B25" s="20"/>
      <c r="C25" s="2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7"/>
      <c r="Z25" s="5"/>
      <c r="AA25" s="5"/>
      <c r="AB25" s="5"/>
      <c r="AC25" s="19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7">
        <f t="shared" si="0"/>
        <v>0</v>
      </c>
    </row>
    <row r="26" spans="2:41" ht="15" customHeight="1" x14ac:dyDescent="0.25">
      <c r="B26" s="2" t="s">
        <v>8</v>
      </c>
      <c r="C26" s="2"/>
      <c r="D26" s="5"/>
      <c r="E26" s="5"/>
      <c r="F26" s="5">
        <v>0</v>
      </c>
      <c r="G26" s="5">
        <v>0</v>
      </c>
      <c r="H26" s="5">
        <v>0</v>
      </c>
      <c r="I26" s="5">
        <v>0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9"/>
      <c r="Z26" s="5"/>
      <c r="AA26" s="5"/>
      <c r="AB26" s="5"/>
      <c r="AC26" s="7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7">
        <f t="shared" si="0"/>
        <v>0</v>
      </c>
    </row>
    <row r="27" spans="2:41" ht="15" customHeight="1" x14ac:dyDescent="0.25"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7"/>
      <c r="Z27" s="5"/>
      <c r="AA27" s="5"/>
      <c r="AB27" s="5"/>
      <c r="AC27" s="7"/>
      <c r="AD27" s="5"/>
      <c r="AE27" s="5"/>
      <c r="AF27" s="5"/>
      <c r="AG27" s="5"/>
      <c r="AH27" s="5"/>
      <c r="AI27" s="7"/>
      <c r="AJ27" s="5"/>
      <c r="AK27" s="5"/>
      <c r="AL27" s="5"/>
      <c r="AM27" s="5"/>
      <c r="AN27" s="7">
        <f>SUM(D27:AM27)</f>
        <v>0</v>
      </c>
    </row>
    <row r="28" spans="2:41" ht="15.75" customHeight="1" x14ac:dyDescent="0.25"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1"/>
      <c r="T28" s="10"/>
      <c r="U28" s="10"/>
      <c r="V28" s="10"/>
      <c r="W28" s="10"/>
      <c r="X28" s="10"/>
      <c r="Y28" s="11"/>
      <c r="Z28" s="10"/>
      <c r="AA28" s="10"/>
      <c r="AB28" s="10"/>
      <c r="AC28" s="11"/>
      <c r="AD28" s="10"/>
      <c r="AE28" s="10"/>
      <c r="AF28" s="10"/>
      <c r="AG28" s="10"/>
      <c r="AH28" s="10"/>
      <c r="AI28" s="11"/>
      <c r="AJ28" s="10"/>
      <c r="AK28" s="10"/>
      <c r="AL28" s="10"/>
      <c r="AM28" s="10"/>
      <c r="AN28" s="11"/>
    </row>
    <row r="29" spans="2:41" ht="15.75" customHeight="1" x14ac:dyDescent="0.25">
      <c r="B29" s="12" t="s">
        <v>5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1"/>
      <c r="T29" s="10"/>
      <c r="U29" s="10"/>
      <c r="V29" s="10"/>
      <c r="W29" s="10"/>
      <c r="X29" s="10"/>
      <c r="Y29" s="11"/>
      <c r="Z29" s="10"/>
      <c r="AA29" s="10"/>
      <c r="AB29" s="10"/>
      <c r="AC29" s="11"/>
      <c r="AD29" s="10"/>
      <c r="AE29" s="10"/>
      <c r="AF29" s="10"/>
      <c r="AG29" s="10"/>
      <c r="AH29" s="10"/>
      <c r="AI29" s="11"/>
      <c r="AJ29" s="10"/>
      <c r="AK29" s="10"/>
      <c r="AL29" s="10"/>
      <c r="AM29" s="10"/>
    </row>
    <row r="30" spans="2:41" ht="15.75" customHeight="1" x14ac:dyDescent="0.25">
      <c r="C30" s="13">
        <f>SUM(C8+C9+C10+C11+C12+C13+C14+C15+C16+C17+C18+C19+C20+C21+C22+C23+C24+C25)</f>
        <v>169</v>
      </c>
      <c r="D30" s="10"/>
      <c r="E30" s="14">
        <f>SUM(E8:E29)</f>
        <v>3</v>
      </c>
      <c r="F30" s="10"/>
      <c r="G30" s="14">
        <f>SUM(G8:G29)</f>
        <v>0</v>
      </c>
      <c r="H30" s="10"/>
      <c r="I30" s="14">
        <f>SUM(I8:I29)</f>
        <v>0</v>
      </c>
      <c r="J30" s="10"/>
      <c r="K30" s="14">
        <f>SUM(K8:K29)</f>
        <v>39</v>
      </c>
      <c r="L30" s="10"/>
      <c r="M30" s="14">
        <f>SUM(M8:M29)</f>
        <v>100.9</v>
      </c>
      <c r="N30" s="10"/>
      <c r="O30" s="14">
        <f>SUM(O8:O29)</f>
        <v>29.1</v>
      </c>
      <c r="P30" s="10"/>
      <c r="Q30" s="14">
        <f>SUM(Q8:Q29)</f>
        <v>25.55</v>
      </c>
      <c r="R30" s="10"/>
      <c r="S30" s="14">
        <f>SUM(S8:S29)</f>
        <v>9</v>
      </c>
      <c r="T30" s="10"/>
      <c r="U30" s="14">
        <f>SUM(U8:U29)</f>
        <v>3</v>
      </c>
      <c r="V30" s="10"/>
      <c r="W30" s="14">
        <f>SUM(W8:W29)</f>
        <v>18</v>
      </c>
      <c r="X30" s="10"/>
      <c r="Y30" s="14">
        <f>SUM(Y8:Y29)</f>
        <v>24.55</v>
      </c>
      <c r="Z30" s="10"/>
      <c r="AA30" s="14">
        <f>SUM(AA8:AA29)</f>
        <v>0</v>
      </c>
      <c r="AB30" s="10"/>
      <c r="AC30" s="14">
        <f>SUM(AC8:AC29)</f>
        <v>0</v>
      </c>
      <c r="AD30" s="10"/>
      <c r="AE30" s="14">
        <f>SUM(AE8:AE29)</f>
        <v>0</v>
      </c>
      <c r="AF30" s="10"/>
      <c r="AG30" s="14">
        <f>SUM(AG8:AG29)</f>
        <v>0</v>
      </c>
      <c r="AH30" s="10"/>
      <c r="AI30" s="14">
        <f>SUM(AI8:AI29)</f>
        <v>0</v>
      </c>
      <c r="AJ30" s="10"/>
      <c r="AK30" s="14">
        <f>SUM(AK8:AK29)</f>
        <v>0</v>
      </c>
      <c r="AL30" s="10"/>
      <c r="AM30" s="14">
        <f>SUM(AM8:AM29)</f>
        <v>0</v>
      </c>
      <c r="AN30" s="15">
        <f>SUM(C30:AM30)</f>
        <v>421.1</v>
      </c>
      <c r="AO30" s="16" t="s">
        <v>6</v>
      </c>
    </row>
    <row r="31" spans="2:41" ht="15" customHeight="1" x14ac:dyDescent="0.25">
      <c r="B31" s="17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2:41" ht="15" customHeight="1" x14ac:dyDescent="0.25">
      <c r="C32" s="17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2:39" ht="15" customHeight="1" x14ac:dyDescent="0.25">
      <c r="B33" s="18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2:39" ht="15" customHeight="1" x14ac:dyDescent="0.25">
      <c r="C34" s="18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2:39" ht="15" customHeight="1" x14ac:dyDescent="0.25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2:39" ht="15" customHeight="1" x14ac:dyDescent="0.25"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</sheetData>
  <mergeCells count="8">
    <mergeCell ref="L2:L4"/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Heike Papke</cp:lastModifiedBy>
  <cp:revision>0</cp:revision>
  <dcterms:created xsi:type="dcterms:W3CDTF">2019-01-28T09:53:37Z</dcterms:created>
  <dcterms:modified xsi:type="dcterms:W3CDTF">2025-03-23T09:30:55Z</dcterms:modified>
  <dc:language>en-US</dc:language>
</cp:coreProperties>
</file>